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8" activeTab="0"/>
  </bookViews>
  <sheets>
    <sheet name="18 MLB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<sst xmlns="http://schemas.openxmlformats.org/spreadsheetml/2006/main" count="24" uniqueCount="24">
  <si>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MILESTONE 1</t>
  </si>
  <si>
    <t>MILESTONE 2</t>
  </si>
  <si>
    <t>MILESTONE 3</t>
  </si>
  <si>
    <t>MILESTONE 4</t>
  </si>
  <si>
    <t>Milestone</t>
  </si>
  <si>
    <t>Eligible?</t>
  </si>
  <si>
    <t>Phase 1, MS 1</t>
  </si>
  <si>
    <t>Phase 1, MS 3</t>
  </si>
  <si>
    <t>Phase 1, MS 4</t>
  </si>
  <si>
    <t>18 Month Prior Earnings Look-Back Worksheet</t>
  </si>
  <si>
    <t>Phase 1, MS 2</t>
  </si>
  <si>
    <r>
      <t>Enter Ticket Assignment Date in Red Box Below</t>
    </r>
    <r>
      <rPr>
        <b/>
        <sz val="12"/>
        <rFont val="Arial"/>
        <family val="2"/>
      </rPr>
      <t xml:space="preserve"> MM/YYYY</t>
    </r>
  </si>
  <si>
    <t>Enter an X below each month with earnings above the Trial Work amount for that year</t>
  </si>
  <si>
    <t>EN Name:</t>
  </si>
  <si>
    <t>Beneficiary's Name:</t>
  </si>
  <si>
    <t>SSN:</t>
  </si>
  <si>
    <t>EN Signature _____________________________</t>
  </si>
  <si>
    <t>Date ______________________</t>
  </si>
  <si>
    <t>TWL</t>
  </si>
  <si>
    <t>SGA Non-Blind</t>
  </si>
  <si>
    <t>SGA Blind</t>
  </si>
  <si>
    <t>Year</t>
  </si>
  <si>
    <t>DUNS:</t>
  </si>
  <si>
    <r>
      <t xml:space="preserve">Enter Date of Disability Onset in Red Box Below </t>
    </r>
    <r>
      <rPr>
        <b/>
        <sz val="12"/>
        <rFont val="Arial"/>
        <family val="2"/>
      </rPr>
      <t>MM/YYYY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</si>
</sst>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d\-mmm\-yy;@"/>
    <numFmt numFmtId="167" formatCode="[$-409]h:mm:ss\ AM/PM"/>
    <numFmt numFmtId="168" formatCode="m/d/yy;@"/>
    <numFmt numFmtId="169" formatCode="000\-00\-0000"/>
    <numFmt numFmtId="170" formatCode="mm/dd/yy;@"/>
    <numFmt numFmtId="171" formatCode="m/d;@"/>
    <numFmt numFmtId="172" formatCode="m/d/yyyy;@"/>
    <numFmt numFmtId="173" formatCode="[$-409]mmmmm\-yy;@"/>
    <numFmt numFmtId="174" formatCode="0.000"/>
    <numFmt numFmtId="175" formatCode="0.0"/>
    <numFmt numFmtId="176" formatCode="##&quot;-&quot;####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>
        <color indexed="63"/>
      </top>
      <bottom style="medium">
        <color rgb="FFFF0000"/>
      </bottom>
    </border>
    <border>
      <left style="medium"/>
      <right style="medium"/>
      <top style="medium">
        <color rgb="FFFF0000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17" fontId="2" fillId="0" borderId="17" xfId="0" applyNumberFormat="1" applyFont="1" applyBorder="1" applyAlignment="1" applyProtection="1">
      <alignment horizontal="center" vertical="center"/>
      <protection/>
    </xf>
    <xf numFmtId="165" fontId="4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17" fontId="2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vertical="center" wrapText="1"/>
      <protection/>
    </xf>
    <xf numFmtId="6" fontId="2" fillId="0" borderId="24" xfId="0" applyNumberFormat="1" applyFont="1" applyBorder="1" applyAlignment="1" applyProtection="1">
      <alignment/>
      <protection/>
    </xf>
    <xf numFmtId="6" fontId="2" fillId="0" borderId="25" xfId="0" applyNumberFormat="1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6" fontId="2" fillId="0" borderId="27" xfId="0" applyNumberFormat="1" applyFont="1" applyBorder="1" applyAlignment="1" applyProtection="1">
      <alignment/>
      <protection/>
    </xf>
    <xf numFmtId="6" fontId="2" fillId="0" borderId="28" xfId="0" applyNumberFormat="1" applyFont="1" applyBorder="1" applyAlignment="1" applyProtection="1">
      <alignment/>
      <protection/>
    </xf>
    <xf numFmtId="6" fontId="2" fillId="0" borderId="29" xfId="0" applyNumberFormat="1" applyFont="1" applyBorder="1" applyAlignment="1" applyProtection="1">
      <alignment/>
      <protection/>
    </xf>
    <xf numFmtId="6" fontId="2" fillId="0" borderId="30" xfId="0" applyNumberFormat="1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6" fontId="2" fillId="0" borderId="32" xfId="0" applyNumberFormat="1" applyFont="1" applyBorder="1" applyAlignment="1" applyProtection="1">
      <alignment/>
      <protection/>
    </xf>
    <xf numFmtId="6" fontId="2" fillId="0" borderId="33" xfId="0" applyNumberFormat="1" applyFont="1" applyBorder="1" applyAlignment="1" applyProtection="1">
      <alignment/>
      <protection/>
    </xf>
    <xf numFmtId="17" fontId="43" fillId="0" borderId="34" xfId="0" applyNumberFormat="1" applyFont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/>
      <protection/>
    </xf>
    <xf numFmtId="0" fontId="2" fillId="0" borderId="45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6" fontId="2" fillId="0" borderId="51" xfId="0" applyNumberFormat="1" applyFont="1" applyBorder="1" applyAlignment="1" applyProtection="1">
      <alignment/>
      <protection/>
    </xf>
    <xf numFmtId="6" fontId="2" fillId="0" borderId="52" xfId="0" applyNumberFormat="1" applyFont="1" applyBorder="1" applyAlignment="1" applyProtection="1">
      <alignment/>
      <protection/>
    </xf>
    <xf numFmtId="0" fontId="2" fillId="0" borderId="53" xfId="0" applyFont="1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6" fontId="2" fillId="0" borderId="55" xfId="0" applyNumberFormat="1" applyFont="1" applyBorder="1" applyAlignment="1" applyProtection="1">
      <alignment/>
      <protection/>
    </xf>
    <xf numFmtId="6" fontId="2" fillId="0" borderId="56" xfId="0" applyNumberFormat="1" applyFont="1" applyBorder="1" applyAlignment="1" applyProtection="1">
      <alignment/>
      <protection/>
    </xf>
    <xf numFmtId="0" fontId="25" fillId="0" borderId="51" xfId="0" applyFont="1" applyBorder="1" applyAlignment="1" applyProtection="1">
      <alignment vertical="center"/>
      <protection/>
    </xf>
    <xf numFmtId="0" fontId="25" fillId="0" borderId="50" xfId="0" applyFont="1" applyBorder="1" applyAlignment="1" applyProtection="1">
      <alignment horizontal="center" wrapText="1"/>
      <protection/>
    </xf>
    <xf numFmtId="0" fontId="25" fillId="0" borderId="51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3"/>
  <sheetViews>
    <sheetView tabSelected="1" zoomScale="90" zoomScaleNormal="90" zoomScalePageLayoutView="0" workbookViewId="0" topLeftCell="D13">
      <selection activeCell="Q25" sqref="Q25"/>
    </sheetView>
  </sheetViews>
  <sheetFormatPr defaultColWidth="9.140625" defaultRowHeight="12.75"/>
  <cols>
    <col min="1" max="1" width="0.2890625" style="1" customWidth="1"/>
    <col min="2" max="14" width="9.7109375" style="3" customWidth="1"/>
    <col min="15" max="15" width="9.28125" style="3" customWidth="1"/>
    <col min="16" max="18" width="9.7109375" style="3" customWidth="1"/>
    <col min="19" max="19" width="16.57421875" style="3" customWidth="1"/>
    <col min="20" max="20" width="18.00390625" style="3" customWidth="1"/>
    <col min="21" max="21" width="15.140625" style="3" customWidth="1"/>
    <col min="22" max="16384" width="9.140625" style="3" customWidth="1"/>
  </cols>
  <sheetData>
    <row r="2" spans="4:18" ht="12.75">
      <c r="D2" s="39" t="s">
        <v>9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4:18" ht="12.75"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2:18" ht="22.5">
      <c r="B4" s="11" t="s">
        <v>13</v>
      </c>
      <c r="C4" s="11"/>
      <c r="D4" s="11"/>
      <c r="E4" s="11" t="s">
        <v>14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2:18" ht="22.5">
      <c r="B5" s="11" t="s">
        <v>22</v>
      </c>
      <c r="C5" s="11"/>
      <c r="D5" s="11"/>
      <c r="E5" s="11" t="s">
        <v>15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ht="13.5" thickBot="1"/>
    <row r="7" spans="2:21" ht="24.75" customHeight="1" thickBot="1">
      <c r="B7" s="40" t="s">
        <v>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43" t="s">
        <v>11</v>
      </c>
      <c r="U7" s="37" t="s">
        <v>23</v>
      </c>
    </row>
    <row r="8" spans="2:21" ht="24.75" customHeight="1" thickBot="1">
      <c r="B8" s="8"/>
      <c r="C8" s="9"/>
      <c r="D8" s="9"/>
      <c r="E8" s="9"/>
      <c r="F8" s="9"/>
      <c r="G8" s="9"/>
      <c r="H8" s="45" t="s">
        <v>2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  <c r="T8" s="44"/>
      <c r="U8" s="38"/>
    </row>
    <row r="9" spans="2:21" ht="24.75" customHeight="1" thickBot="1">
      <c r="B9" s="8"/>
      <c r="C9" s="9"/>
      <c r="D9" s="9"/>
      <c r="E9" s="9"/>
      <c r="F9" s="9"/>
      <c r="G9" s="9"/>
      <c r="H9" s="8"/>
      <c r="I9" s="9"/>
      <c r="J9" s="9"/>
      <c r="K9" s="9"/>
      <c r="L9" s="9"/>
      <c r="M9" s="9"/>
      <c r="N9" s="45" t="s">
        <v>1</v>
      </c>
      <c r="O9" s="46"/>
      <c r="P9" s="46"/>
      <c r="Q9" s="46"/>
      <c r="R9" s="46"/>
      <c r="S9" s="47"/>
      <c r="T9" s="44"/>
      <c r="U9" s="38"/>
    </row>
    <row r="10" spans="2:21" ht="25.5" customHeight="1" thickBot="1">
      <c r="B10" s="8"/>
      <c r="C10" s="9"/>
      <c r="D10" s="9"/>
      <c r="E10" s="9"/>
      <c r="F10" s="9"/>
      <c r="G10" s="9"/>
      <c r="H10" s="8"/>
      <c r="I10" s="9"/>
      <c r="J10" s="9"/>
      <c r="K10" s="9"/>
      <c r="L10" s="9"/>
      <c r="M10" s="9"/>
      <c r="N10" s="8"/>
      <c r="O10" s="9"/>
      <c r="P10" s="9"/>
      <c r="Q10" s="9"/>
      <c r="R10" s="12"/>
      <c r="S10" s="13" t="s">
        <v>0</v>
      </c>
      <c r="T10" s="44"/>
      <c r="U10" s="38"/>
    </row>
    <row r="11" spans="2:21" ht="18" customHeight="1" hidden="1" thickBot="1">
      <c r="B11" s="4">
        <f aca="true" t="shared" si="0" ref="B11:S11">IF($U$12&gt;=B12,0,IF(ISBLANK(B13),0,1))</f>
        <v>0</v>
      </c>
      <c r="C11" s="4">
        <f t="shared" si="0"/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4">
        <f t="shared" si="0"/>
        <v>0</v>
      </c>
      <c r="T11" s="14"/>
      <c r="U11" s="34"/>
    </row>
    <row r="12" spans="1:21" ht="18" customHeight="1" thickBot="1">
      <c r="A12" s="15">
        <f aca="true" t="shared" si="1" ref="A12:R12">DATE(YEAR(B12),MONTH(B12)-1,1)</f>
        <v>41883</v>
      </c>
      <c r="B12" s="15">
        <f t="shared" si="1"/>
        <v>41913</v>
      </c>
      <c r="C12" s="15">
        <f t="shared" si="1"/>
        <v>41944</v>
      </c>
      <c r="D12" s="15">
        <f t="shared" si="1"/>
        <v>41974</v>
      </c>
      <c r="E12" s="15">
        <f t="shared" si="1"/>
        <v>42005</v>
      </c>
      <c r="F12" s="15">
        <f t="shared" si="1"/>
        <v>42036</v>
      </c>
      <c r="G12" s="15">
        <f t="shared" si="1"/>
        <v>42064</v>
      </c>
      <c r="H12" s="15">
        <f t="shared" si="1"/>
        <v>42095</v>
      </c>
      <c r="I12" s="15">
        <f t="shared" si="1"/>
        <v>42125</v>
      </c>
      <c r="J12" s="15">
        <f t="shared" si="1"/>
        <v>42156</v>
      </c>
      <c r="K12" s="15">
        <f t="shared" si="1"/>
        <v>42186</v>
      </c>
      <c r="L12" s="15">
        <f t="shared" si="1"/>
        <v>42217</v>
      </c>
      <c r="M12" s="15">
        <f t="shared" si="1"/>
        <v>42248</v>
      </c>
      <c r="N12" s="15">
        <f t="shared" si="1"/>
        <v>42278</v>
      </c>
      <c r="O12" s="15">
        <f t="shared" si="1"/>
        <v>42309</v>
      </c>
      <c r="P12" s="15">
        <f t="shared" si="1"/>
        <v>42339</v>
      </c>
      <c r="Q12" s="15">
        <f t="shared" si="1"/>
        <v>42370</v>
      </c>
      <c r="R12" s="15">
        <f t="shared" si="1"/>
        <v>42401</v>
      </c>
      <c r="S12" s="15">
        <f>DATE(YEAR(T12),MONTH(T12)-1,1)</f>
        <v>42430</v>
      </c>
      <c r="T12" s="16">
        <v>42461</v>
      </c>
      <c r="U12" s="33"/>
    </row>
    <row r="13" spans="2:21" ht="106.5" customHeight="1" thickBo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7"/>
      <c r="S13" s="17"/>
      <c r="T13" s="18" t="s">
        <v>12</v>
      </c>
      <c r="U13" s="35"/>
    </row>
    <row r="14" spans="19:20" ht="12.75">
      <c r="S14" s="19"/>
      <c r="T14" s="19"/>
    </row>
    <row r="16" ht="13.5" thickBot="1"/>
    <row r="17" spans="12:15" ht="30.75" customHeight="1" thickBot="1">
      <c r="L17" s="67" t="s">
        <v>21</v>
      </c>
      <c r="M17" s="22" t="s">
        <v>18</v>
      </c>
      <c r="N17" s="68" t="s">
        <v>19</v>
      </c>
      <c r="O17" s="69" t="s">
        <v>20</v>
      </c>
    </row>
    <row r="18" spans="3:15" ht="15" thickBot="1">
      <c r="C18" s="54" t="s">
        <v>4</v>
      </c>
      <c r="D18" s="55"/>
      <c r="E18" s="55" t="s">
        <v>5</v>
      </c>
      <c r="F18" s="56"/>
      <c r="L18" s="63">
        <v>2006</v>
      </c>
      <c r="M18" s="23">
        <v>620</v>
      </c>
      <c r="N18" s="27"/>
      <c r="O18" s="23"/>
    </row>
    <row r="19" spans="1:15" ht="15">
      <c r="A19" s="1">
        <f>SUM(S11)</f>
        <v>0</v>
      </c>
      <c r="C19" s="57" t="s">
        <v>6</v>
      </c>
      <c r="D19" s="58"/>
      <c r="E19" s="58" t="str">
        <f>IF(A19&gt;=1,"No","Yes")</f>
        <v>Yes</v>
      </c>
      <c r="F19" s="59"/>
      <c r="L19" s="21">
        <v>2007</v>
      </c>
      <c r="M19" s="24">
        <v>640</v>
      </c>
      <c r="N19" s="28"/>
      <c r="O19" s="24"/>
    </row>
    <row r="20" spans="1:15" ht="15">
      <c r="A20" s="1">
        <f>SUM(N11:S11)</f>
        <v>0</v>
      </c>
      <c r="C20" s="48" t="s">
        <v>10</v>
      </c>
      <c r="D20" s="49"/>
      <c r="E20" s="49" t="str">
        <f>IF(A20&gt;=3,"No","Yes")</f>
        <v>Yes</v>
      </c>
      <c r="F20" s="50"/>
      <c r="L20" s="21">
        <v>2008</v>
      </c>
      <c r="M20" s="24">
        <v>670</v>
      </c>
      <c r="N20" s="28">
        <v>940</v>
      </c>
      <c r="O20" s="24">
        <v>1570</v>
      </c>
    </row>
    <row r="21" spans="1:15" ht="15">
      <c r="A21" s="2">
        <f>SUM(H11:S11)</f>
        <v>0</v>
      </c>
      <c r="C21" s="48" t="s">
        <v>7</v>
      </c>
      <c r="D21" s="49"/>
      <c r="E21" s="49" t="str">
        <f>IF(A21&gt;=6,"No","Yes")</f>
        <v>Yes</v>
      </c>
      <c r="F21" s="50"/>
      <c r="L21" s="21">
        <v>2009</v>
      </c>
      <c r="M21" s="24">
        <v>700</v>
      </c>
      <c r="N21" s="28">
        <v>980</v>
      </c>
      <c r="O21" s="24">
        <v>1640</v>
      </c>
    </row>
    <row r="22" spans="1:15" ht="15" thickBot="1">
      <c r="A22" s="2">
        <f>SUM(B11:S11)</f>
        <v>0</v>
      </c>
      <c r="C22" s="51" t="s">
        <v>8</v>
      </c>
      <c r="D22" s="52"/>
      <c r="E22" s="52" t="str">
        <f>IF(A22&gt;=9,"No","Yes")</f>
        <v>Yes</v>
      </c>
      <c r="F22" s="53"/>
      <c r="L22" s="21">
        <v>2010</v>
      </c>
      <c r="M22" s="24">
        <v>720</v>
      </c>
      <c r="N22" s="28">
        <v>1000</v>
      </c>
      <c r="O22" s="24">
        <v>1640</v>
      </c>
    </row>
    <row r="23" spans="12:15" ht="15">
      <c r="L23" s="21">
        <v>2011</v>
      </c>
      <c r="M23" s="24">
        <v>720</v>
      </c>
      <c r="N23" s="28">
        <v>1000</v>
      </c>
      <c r="O23" s="24">
        <v>1640</v>
      </c>
    </row>
    <row r="24" spans="12:15" ht="15">
      <c r="L24" s="21">
        <v>2012</v>
      </c>
      <c r="M24" s="24">
        <v>720</v>
      </c>
      <c r="N24" s="28">
        <v>1010</v>
      </c>
      <c r="O24" s="24">
        <v>1690</v>
      </c>
    </row>
    <row r="25" spans="12:15" ht="15">
      <c r="L25" s="21">
        <v>2013</v>
      </c>
      <c r="M25" s="24">
        <v>750</v>
      </c>
      <c r="N25" s="28">
        <v>1040</v>
      </c>
      <c r="O25" s="24">
        <v>1740</v>
      </c>
    </row>
    <row r="26" spans="12:15" s="11" customFormat="1" ht="15">
      <c r="L26" s="25">
        <v>2014</v>
      </c>
      <c r="M26" s="26">
        <v>770</v>
      </c>
      <c r="N26" s="29">
        <v>1070</v>
      </c>
      <c r="O26" s="26">
        <v>1800</v>
      </c>
    </row>
    <row r="27" spans="12:15" s="11" customFormat="1" ht="15" thickBot="1">
      <c r="L27" s="64">
        <v>2015</v>
      </c>
      <c r="M27" s="65">
        <v>780</v>
      </c>
      <c r="N27" s="66">
        <v>1090</v>
      </c>
      <c r="O27" s="65">
        <v>1820</v>
      </c>
    </row>
    <row r="28" spans="12:15" ht="15" thickBot="1">
      <c r="L28" s="60">
        <v>2016</v>
      </c>
      <c r="M28" s="61">
        <v>810</v>
      </c>
      <c r="N28" s="62">
        <v>1130</v>
      </c>
      <c r="O28" s="61">
        <v>1820</v>
      </c>
    </row>
    <row r="29" spans="12:15" ht="15" thickBot="1">
      <c r="L29" s="30">
        <v>2017</v>
      </c>
      <c r="M29" s="31">
        <v>840</v>
      </c>
      <c r="N29" s="32">
        <v>1170</v>
      </c>
      <c r="O29" s="31">
        <v>1950</v>
      </c>
    </row>
    <row r="33" spans="1:11" ht="15">
      <c r="A33" s="20"/>
      <c r="B33" s="11" t="s">
        <v>16</v>
      </c>
      <c r="C33" s="11"/>
      <c r="D33" s="11"/>
      <c r="E33" s="11"/>
      <c r="F33" s="11"/>
      <c r="G33" s="11"/>
      <c r="H33" s="11" t="s">
        <v>17</v>
      </c>
      <c r="I33" s="11"/>
      <c r="J33" s="11"/>
      <c r="K33" s="11"/>
    </row>
    <row r="38" spans="2:7" ht="12.75">
      <c r="B38" s="36"/>
      <c r="C38" s="36"/>
      <c r="D38" s="36"/>
      <c r="E38" s="36"/>
      <c r="F38" s="36"/>
      <c r="G38" s="36"/>
    </row>
    <row r="473" ht="12.75">
      <c r="D473" s="3">
        <v>1</v>
      </c>
    </row>
  </sheetData>
  <sheetProtection/>
  <mergeCells count="16">
    <mergeCell ref="C21:D21"/>
    <mergeCell ref="E21:F21"/>
    <mergeCell ref="C22:D22"/>
    <mergeCell ref="E22:F22"/>
    <mergeCell ref="C18:D18"/>
    <mergeCell ref="E18:F18"/>
    <mergeCell ref="C19:D19"/>
    <mergeCell ref="E19:F19"/>
    <mergeCell ref="C20:D20"/>
    <mergeCell ref="E20:F20"/>
    <mergeCell ref="U7:U10"/>
    <mergeCell ref="D2:R3"/>
    <mergeCell ref="B7:S7"/>
    <mergeCell ref="T7:T10"/>
    <mergeCell ref="H8:S8"/>
    <mergeCell ref="N9:S9"/>
  </mergeCells>
  <conditionalFormatting sqref="S10">
    <cfRule type="expression" priority="1" dxfId="1" stopIfTrue="1">
      <formula>A19=0</formula>
    </cfRule>
    <cfRule type="expression" priority="2" dxfId="0" stopIfTrue="1">
      <formula>A19&gt;=1</formula>
    </cfRule>
  </conditionalFormatting>
  <conditionalFormatting sqref="N9:S9">
    <cfRule type="expression" priority="3" dxfId="1" stopIfTrue="1">
      <formula>A20&lt;=2</formula>
    </cfRule>
    <cfRule type="expression" priority="4" dxfId="0" stopIfTrue="1">
      <formula>A20&gt;=3</formula>
    </cfRule>
  </conditionalFormatting>
  <conditionalFormatting sqref="C7:S7">
    <cfRule type="expression" priority="5" dxfId="1" stopIfTrue="1">
      <formula>C22&lt;=8</formula>
    </cfRule>
    <cfRule type="expression" priority="6" dxfId="0" stopIfTrue="1">
      <formula>C22&gt;=8</formula>
    </cfRule>
  </conditionalFormatting>
  <conditionalFormatting sqref="B7">
    <cfRule type="expression" priority="7" dxfId="1" stopIfTrue="1">
      <formula>A22&lt;=8</formula>
    </cfRule>
    <cfRule type="expression" priority="8" dxfId="0" stopIfTrue="1">
      <formula>A22&gt;=8</formula>
    </cfRule>
  </conditionalFormatting>
  <conditionalFormatting sqref="H8:S8">
    <cfRule type="expression" priority="9" dxfId="1" stopIfTrue="1">
      <formula>A21&lt;=5</formula>
    </cfRule>
    <cfRule type="expression" priority="10" dxfId="0" stopIfTrue="1">
      <formula>A21&gt;=6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fs20862</dc:creator>
  <cp:keywords/>
  <dc:description/>
  <cp:lastModifiedBy>Shawn Walcott/MAXIMUS</cp:lastModifiedBy>
  <cp:lastPrinted>2017-01-31T20:56:48Z</cp:lastPrinted>
  <dcterms:created xsi:type="dcterms:W3CDTF">2008-08-25T15:12:42Z</dcterms:created>
  <dcterms:modified xsi:type="dcterms:W3CDTF">2017-01-31T21:06:20Z</dcterms:modified>
  <cp:category/>
  <cp:version/>
  <cp:contentType/>
  <cp:contentStatus/>
</cp:coreProperties>
</file>